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Q:\All Funds - DFT_DEF_DSL_DBL\Tax\1099s_ICI Layout_ and Supplementary Schedule\2025\ETF\Website\"/>
    </mc:Choice>
  </mc:AlternateContent>
  <xr:revisionPtr revIDLastSave="0" documentId="8_{83E0A425-3F33-4890-9F87-B26E1FC1CEB0}" xr6:coauthVersionLast="47" xr6:coauthVersionMax="47" xr10:uidLastSave="{00000000-0000-0000-0000-000000000000}"/>
  <bookViews>
    <workbookView xWindow="-120" yWindow="-120" windowWidth="30960" windowHeight="16800" xr2:uid="{00000000-000D-0000-FFFF-FFFF00000000}"/>
  </bookViews>
  <sheets>
    <sheet name="NRA Layout" sheetId="3" r:id="rId1"/>
  </sheets>
  <definedNames>
    <definedName name="_xlnm._FilterDatabase" localSheetId="0" hidden="1">'NRA Layout'!$A$13:$L$88</definedName>
    <definedName name="_xlnm.Print_Titles" localSheetId="0">'NRA Layout'!$9:$13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8" i="3" l="1"/>
  <c r="K88" i="3"/>
  <c r="J88" i="3"/>
  <c r="I88" i="3"/>
  <c r="H88" i="3"/>
  <c r="G88" i="3"/>
  <c r="L77" i="3"/>
  <c r="K77" i="3"/>
  <c r="J77" i="3"/>
  <c r="I77" i="3"/>
  <c r="H77" i="3"/>
  <c r="G77" i="3"/>
  <c r="L64" i="3"/>
  <c r="K64" i="3"/>
  <c r="J64" i="3"/>
  <c r="I64" i="3"/>
  <c r="H64" i="3"/>
  <c r="G64" i="3"/>
  <c r="L62" i="3"/>
  <c r="K62" i="3"/>
  <c r="J62" i="3"/>
  <c r="I62" i="3"/>
  <c r="H62" i="3"/>
  <c r="G62" i="3"/>
  <c r="L57" i="3"/>
  <c r="K57" i="3"/>
  <c r="J57" i="3"/>
  <c r="I57" i="3"/>
  <c r="H57" i="3"/>
  <c r="G57" i="3"/>
  <c r="L44" i="3"/>
  <c r="K44" i="3"/>
  <c r="J44" i="3"/>
  <c r="I44" i="3"/>
  <c r="H44" i="3"/>
  <c r="G44" i="3"/>
  <c r="L31" i="3"/>
  <c r="K31" i="3"/>
  <c r="J31" i="3"/>
  <c r="I31" i="3"/>
  <c r="H31" i="3"/>
  <c r="G31" i="3"/>
  <c r="L26" i="3"/>
  <c r="K26" i="3"/>
  <c r="J26" i="3"/>
  <c r="I26" i="3"/>
  <c r="H26" i="3"/>
  <c r="G26" i="3"/>
</calcChain>
</file>

<file path=xl/sharedStrings.xml><?xml version="1.0" encoding="utf-8"?>
<sst xmlns="http://schemas.openxmlformats.org/spreadsheetml/2006/main" count="228" uniqueCount="43">
  <si>
    <t>NRA Layout Report Date:</t>
  </si>
  <si>
    <t>TARGET DELIVERY DATE: February 3, 2026</t>
  </si>
  <si>
    <t>See the instructions for assistance preparing this spreadsheet. 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</si>
  <si>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Note: no requirement to skip rows between entries or list in CUSIP order</t>
  </si>
  <si>
    <t>Optional</t>
  </si>
  <si>
    <t>Security Description (Fund Name)</t>
  </si>
  <si>
    <t>CUSIP</t>
  </si>
  <si>
    <t>Ticker Symbol</t>
  </si>
  <si>
    <t>Reclass (R) or Estimated (E)</t>
  </si>
  <si>
    <t>Corrected (C) or Extended (X)</t>
  </si>
  <si>
    <t>Payable Date (mm/dd/yyyy)</t>
  </si>
  <si>
    <t>NRA Exempt Income Div (Attributed to Interest Income)</t>
  </si>
  <si>
    <t>NRA Exempt Short-Term Capital Gain</t>
  </si>
  <si>
    <t>FIRPTA Eligible Short-Term Capital Gain</t>
  </si>
  <si>
    <t>FIRPTA Eligible Long-Term Capital Gain</t>
  </si>
  <si>
    <t>NRA-Exempt Distributions [(NRA7+8)+(Primary22+26+28+29+30)]</t>
  </si>
  <si>
    <t>NRA-Taxable Distributions (Primary13-NRA11)</t>
  </si>
  <si>
    <t>25861R105</t>
  </si>
  <si>
    <t>DBND</t>
  </si>
  <si>
    <t>Total</t>
  </si>
  <si>
    <t>25861R204</t>
  </si>
  <si>
    <t>CAPE</t>
  </si>
  <si>
    <t>25861R303</t>
  </si>
  <si>
    <t>DCRE</t>
  </si>
  <si>
    <t>25861R402</t>
  </si>
  <si>
    <t>DMBS</t>
  </si>
  <si>
    <t>25861R600</t>
  </si>
  <si>
    <t>DFVE</t>
  </si>
  <si>
    <t>25861R501</t>
  </si>
  <si>
    <t>DCMT</t>
  </si>
  <si>
    <t>25861R709</t>
  </si>
  <si>
    <t>DMX</t>
  </si>
  <si>
    <t>25861R808</t>
  </si>
  <si>
    <t>DABS</t>
  </si>
  <si>
    <r>
      <rPr>
        <sz val="10"/>
        <color rgb="FF000000"/>
        <rFont val="Arial"/>
        <family val="2"/>
      </rPr>
      <t>DoubleLine Shiller CAPE®U.S. Equities ETF</t>
    </r>
  </si>
  <si>
    <r>
      <rPr>
        <sz val="10"/>
        <color rgb="FF000000"/>
        <rFont val="Arial"/>
        <family val="2"/>
      </rPr>
      <t>DoubleLine Commercial Real Estate ETF</t>
    </r>
  </si>
  <si>
    <r>
      <rPr>
        <sz val="10"/>
        <color rgb="FF000000"/>
        <rFont val="Arial"/>
        <family val="2"/>
      </rPr>
      <t>DoubleLine Fortune 500 Equal Weight ETF</t>
    </r>
  </si>
  <si>
    <r>
      <rPr>
        <sz val="10"/>
        <color rgb="FF000000"/>
        <rFont val="Arial"/>
        <family val="2"/>
      </rPr>
      <t>DoubleLine Commodity Strategy ETF</t>
    </r>
  </si>
  <si>
    <r>
      <rPr>
        <sz val="10"/>
        <color rgb="FF000000"/>
        <rFont val="Arial"/>
        <family val="2"/>
      </rPr>
      <t>DoubleLine Multi-Sector Income ETF</t>
    </r>
  </si>
  <si>
    <r>
      <rPr>
        <sz val="10"/>
        <color rgb="FF000000"/>
        <rFont val="Arial"/>
        <family val="2"/>
      </rPr>
      <t>DoubleLine Asset-Backed Securities ETF</t>
    </r>
  </si>
  <si>
    <t>DoubleLine Opportunistic Core Bond ETF</t>
  </si>
  <si>
    <t>DoubleLine Mortgage ETF</t>
  </si>
  <si>
    <t>DoubleLine ETFs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</si>
</sst>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_([$$-409]* #,##0.000000_);_([$$-409]* \(#,##0.000000\);_([$$-409]* &quot;-&quot;??_);_(@_)"/>
  </numFmts>
  <fonts count="7" x14ac:knownFonts="1">
    <font>
      <sz val="10"/>
      <name val="Arial"/>
    </font>
    <font>
      <sz val="10"/>
      <name val="Arial"/>
      <family val="2"/>
    </font>
    <font>
      <b/>
      <sz val="10"/>
      <name val="Arial"/>
      <family val="2"/>
    </font>
    <font>
      <i/>
      <sz val="10"/>
      <name val="Arial"/>
      <family val="2"/>
    </font>
    <font>
      <b/>
      <u/>
      <sz val="14"/>
      <name val="Arial"/>
      <family val="2"/>
    </font>
    <font>
      <i/>
      <sz val="9"/>
      <name val="Palatino"/>
      <family val="1"/>
    </font>
    <font>
      <sz val="10"/>
      <color rgb="FF000000"/>
      <name val="Arial"/>
      <family val="2"/>
    </font>
  </fonts>
  <fills count="5">
    <fill>
      <patternFill patternType="none"/>
    </fill>
    <fill>
      <patternFill patternType="gray125"/>
    </fill>
    <fill>
      <patternFill patternType="solid">
        <fgColor indexed="47"/>
        <bgColor indexed="64"/>
      </patternFill>
    </fill>
    <fill>
      <patternFill patternType="solid">
        <fgColor theme="6" tint="0.79998168889431442"/>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23">
    <xf numFmtId="0" fontId="0" fillId="0" borderId="0" xfId="0"/>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left" vertical="top" wrapText="1"/>
    </xf>
    <xf numFmtId="0" fontId="0" fillId="0" borderId="3" xfId="0" applyBorder="1"/>
    <xf numFmtId="0" fontId="4" fillId="0" borderId="3" xfId="0" applyFont="1" applyBorder="1"/>
    <xf numFmtId="0" fontId="1" fillId="0" borderId="0" xfId="0" applyFont="1"/>
    <xf numFmtId="0" fontId="2" fillId="0" borderId="2" xfId="0" applyFont="1" applyBorder="1" applyAlignment="1">
      <alignment horizontal="center" vertical="top" wrapText="1"/>
    </xf>
    <xf numFmtId="0" fontId="1" fillId="0" borderId="0" xfId="0" applyFont="1" applyAlignment="1">
      <alignment horizontal="center"/>
    </xf>
    <xf numFmtId="164" fontId="1" fillId="0" borderId="0" xfId="1" applyNumberFormat="1" applyFont="1"/>
    <xf numFmtId="14" fontId="1" fillId="0" borderId="0" xfId="0" applyNumberFormat="1" applyFont="1"/>
    <xf numFmtId="165" fontId="1" fillId="0" borderId="0" xfId="0" applyNumberFormat="1" applyFont="1"/>
    <xf numFmtId="165" fontId="2" fillId="0" borderId="0" xfId="0" applyNumberFormat="1" applyFont="1" applyAlignment="1">
      <alignment horizontal="center"/>
    </xf>
    <xf numFmtId="0" fontId="2" fillId="0" borderId="0" xfId="0" applyFont="1" applyAlignment="1">
      <alignment horizontal="center"/>
    </xf>
    <xf numFmtId="0" fontId="1" fillId="3" borderId="2" xfId="0" applyFont="1" applyFill="1" applyBorder="1" applyAlignment="1">
      <alignment horizontal="center"/>
    </xf>
    <xf numFmtId="0" fontId="5" fillId="0" borderId="0" xfId="0" applyFont="1" applyAlignment="1">
      <alignment vertical="top" wrapText="1"/>
    </xf>
    <xf numFmtId="0" fontId="1" fillId="2" borderId="4" xfId="0" applyFont="1" applyFill="1" applyBorder="1" applyAlignment="1">
      <alignment horizontal="center"/>
    </xf>
    <xf numFmtId="0" fontId="4" fillId="0" borderId="0" xfId="0" applyFont="1"/>
    <xf numFmtId="0" fontId="2" fillId="4" borderId="2" xfId="0" applyFont="1" applyFill="1" applyBorder="1" applyAlignment="1">
      <alignment horizontal="center" vertical="top" wrapText="1"/>
    </xf>
    <xf numFmtId="14" fontId="0" fillId="0" borderId="1" xfId="0" applyNumberFormat="1" applyBorder="1" applyAlignment="1">
      <alignment horizontal="left"/>
    </xf>
    <xf numFmtId="165" fontId="1" fillId="0" borderId="0" xfId="0" applyNumberFormat="1" applyFont="1" applyAlignment="1">
      <alignment horizontal="center"/>
    </xf>
    <xf numFmtId="0" fontId="2" fillId="0" borderId="0" xfId="0" applyFont="1"/>
    <xf numFmtId="0" fontId="5" fillId="0" borderId="0" xfId="0" applyFont="1" applyAlignment="1">
      <alignment horizontal="center"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8"/>
  <sheetViews>
    <sheetView tabSelected="1" zoomScale="85" zoomScaleNormal="85" workbookViewId="0">
      <selection activeCell="C18" sqref="C18"/>
    </sheetView>
  </sheetViews>
  <sheetFormatPr defaultColWidth="9.1796875" defaultRowHeight="12.5" outlineLevelRow="2" x14ac:dyDescent="0.25"/>
  <cols>
    <col min="1" max="1" width="47.1796875" style="6" customWidth="1"/>
    <col min="2" max="2" width="11.7265625" style="6" bestFit="1" customWidth="1"/>
    <col min="3" max="3" width="12.81640625" style="6" bestFit="1" customWidth="1"/>
    <col min="4" max="4" width="17" style="6" bestFit="1" customWidth="1"/>
    <col min="5" max="5" width="24.81640625" style="6" customWidth="1"/>
    <col min="6" max="6" width="17.81640625" style="10" bestFit="1" customWidth="1"/>
    <col min="7" max="7" width="21.1796875" style="11" bestFit="1" customWidth="1"/>
    <col min="8" max="8" width="17.7265625" style="11" bestFit="1" customWidth="1"/>
    <col min="9" max="9" width="20" style="11" bestFit="1" customWidth="1"/>
    <col min="10" max="10" width="20.453125" style="11" bestFit="1" customWidth="1"/>
    <col min="11" max="11" width="18.81640625" style="11" bestFit="1" customWidth="1"/>
    <col min="12" max="12" width="19.453125" style="11" customWidth="1"/>
    <col min="13" max="16384" width="9.1796875" style="6"/>
  </cols>
  <sheetData>
    <row r="1" spans="1:12" customFormat="1" ht="13.5" thickBot="1" x14ac:dyDescent="0.35">
      <c r="A1" s="2" t="s">
        <v>42</v>
      </c>
      <c r="B1" s="1"/>
      <c r="C1" s="1"/>
      <c r="D1" s="1"/>
      <c r="E1" s="1"/>
      <c r="F1" s="1"/>
    </row>
    <row r="2" spans="1:12" customFormat="1" ht="13.5" thickBot="1" x14ac:dyDescent="0.35">
      <c r="A2" s="2" t="s">
        <v>0</v>
      </c>
      <c r="B2" s="19">
        <v>46022</v>
      </c>
      <c r="C2" s="8"/>
      <c r="D2" s="13"/>
      <c r="E2" s="13" t="s">
        <v>1</v>
      </c>
      <c r="F2" s="8"/>
    </row>
    <row r="3" spans="1:12" customFormat="1" x14ac:dyDescent="0.25">
      <c r="A3" s="1"/>
      <c r="B3" s="1"/>
      <c r="C3" s="8"/>
      <c r="D3" s="8"/>
      <c r="E3" s="8"/>
      <c r="F3" s="8"/>
    </row>
    <row r="4" spans="1:12" customFormat="1" ht="27" customHeight="1" x14ac:dyDescent="0.25">
      <c r="A4" s="22" t="s">
        <v>2</v>
      </c>
      <c r="B4" s="22"/>
      <c r="C4" s="22"/>
      <c r="D4" s="22"/>
      <c r="E4" s="22"/>
      <c r="F4" s="22"/>
      <c r="G4" s="22"/>
      <c r="H4" s="22"/>
      <c r="I4" s="22"/>
      <c r="J4" s="22"/>
      <c r="K4" s="15"/>
      <c r="L4" s="15"/>
    </row>
    <row r="5" spans="1:12" customFormat="1" ht="13" x14ac:dyDescent="0.25">
      <c r="A5" s="3"/>
      <c r="B5" s="3"/>
      <c r="C5" s="3"/>
      <c r="D5" s="3"/>
      <c r="E5" s="3"/>
      <c r="F5" s="3"/>
    </row>
    <row r="6" spans="1:12" customFormat="1" ht="18.75" customHeight="1" x14ac:dyDescent="0.4">
      <c r="A6" s="5" t="s">
        <v>3</v>
      </c>
      <c r="B6" s="4"/>
      <c r="C6" s="4"/>
      <c r="D6" s="4"/>
      <c r="E6" s="4"/>
      <c r="F6" s="4"/>
      <c r="K6" s="8" t="s">
        <v>4</v>
      </c>
      <c r="L6" s="8" t="s">
        <v>4</v>
      </c>
    </row>
    <row r="7" spans="1:12" customFormat="1" ht="18.75" hidden="1" customHeight="1" x14ac:dyDescent="0.4">
      <c r="A7" s="17"/>
      <c r="K7" s="8"/>
      <c r="L7" s="8"/>
    </row>
    <row r="8" spans="1:12" customFormat="1" ht="18.75" customHeight="1" x14ac:dyDescent="0.4">
      <c r="A8" s="17"/>
      <c r="K8" s="8"/>
      <c r="L8" s="8"/>
    </row>
    <row r="9" spans="1:12" customFormat="1" x14ac:dyDescent="0.25">
      <c r="A9" s="16">
        <v>1</v>
      </c>
      <c r="B9" s="16">
        <v>2</v>
      </c>
      <c r="C9" s="16">
        <v>3</v>
      </c>
      <c r="D9" s="16">
        <v>4</v>
      </c>
      <c r="E9" s="16">
        <v>5</v>
      </c>
      <c r="F9" s="16">
        <v>6</v>
      </c>
      <c r="G9" s="16">
        <v>7</v>
      </c>
      <c r="H9" s="16">
        <v>8</v>
      </c>
      <c r="I9" s="16">
        <v>9</v>
      </c>
      <c r="J9" s="16">
        <v>10</v>
      </c>
      <c r="K9" s="14">
        <v>11</v>
      </c>
      <c r="L9" s="14">
        <v>12</v>
      </c>
    </row>
    <row r="10" spans="1:12" customFormat="1" hidden="1" x14ac:dyDescent="0.25">
      <c r="A10" s="16"/>
      <c r="B10" s="16"/>
      <c r="C10" s="16"/>
      <c r="D10" s="16"/>
      <c r="E10" s="16"/>
      <c r="F10" s="16"/>
      <c r="G10" s="16"/>
      <c r="H10" s="16"/>
      <c r="I10" s="16"/>
      <c r="J10" s="16"/>
      <c r="K10" s="14"/>
      <c r="L10" s="14"/>
    </row>
    <row r="11" spans="1:12" customFormat="1" hidden="1" x14ac:dyDescent="0.25">
      <c r="A11" s="16"/>
      <c r="B11" s="16"/>
      <c r="C11" s="16"/>
      <c r="D11" s="16"/>
      <c r="E11" s="16"/>
      <c r="F11" s="16"/>
      <c r="G11" s="16"/>
      <c r="H11" s="16"/>
      <c r="I11" s="16"/>
      <c r="J11" s="16"/>
      <c r="K11" s="14"/>
      <c r="L11" s="14"/>
    </row>
    <row r="12" spans="1:12" customFormat="1" hidden="1" x14ac:dyDescent="0.25">
      <c r="A12" s="16"/>
      <c r="B12" s="16"/>
      <c r="C12" s="16"/>
      <c r="D12" s="16"/>
      <c r="E12" s="16"/>
      <c r="F12" s="16"/>
      <c r="G12" s="16"/>
      <c r="H12" s="16"/>
      <c r="I12" s="16"/>
      <c r="J12" s="16"/>
      <c r="K12" s="14"/>
      <c r="L12" s="14"/>
    </row>
    <row r="13" spans="1:12" s="1" customFormat="1" ht="52" x14ac:dyDescent="0.25">
      <c r="A13" s="7" t="s">
        <v>5</v>
      </c>
      <c r="B13" s="7" t="s">
        <v>6</v>
      </c>
      <c r="C13" s="7" t="s">
        <v>7</v>
      </c>
      <c r="D13" s="7" t="s">
        <v>8</v>
      </c>
      <c r="E13" s="7" t="s">
        <v>9</v>
      </c>
      <c r="F13" s="7" t="s">
        <v>10</v>
      </c>
      <c r="G13" s="7" t="s">
        <v>11</v>
      </c>
      <c r="H13" s="7" t="s">
        <v>12</v>
      </c>
      <c r="I13" s="7" t="s">
        <v>13</v>
      </c>
      <c r="J13" s="7" t="s">
        <v>14</v>
      </c>
      <c r="K13" s="18" t="s">
        <v>15</v>
      </c>
      <c r="L13" s="18" t="s">
        <v>16</v>
      </c>
    </row>
    <row r="14" spans="1:12" outlineLevel="2" x14ac:dyDescent="0.25">
      <c r="A14" s="6" t="s">
        <v>40</v>
      </c>
      <c r="B14" s="6" t="s">
        <v>17</v>
      </c>
      <c r="C14" s="6" t="s">
        <v>18</v>
      </c>
      <c r="F14" s="10">
        <v>45695</v>
      </c>
      <c r="G14" s="20">
        <v>0.155779</v>
      </c>
      <c r="H14" s="11">
        <v>0</v>
      </c>
      <c r="K14" s="11">
        <v>0.155779</v>
      </c>
      <c r="L14" s="11">
        <v>2.9659999999999992E-2</v>
      </c>
    </row>
    <row r="15" spans="1:12" outlineLevel="2" x14ac:dyDescent="0.25">
      <c r="A15" s="6" t="s">
        <v>40</v>
      </c>
      <c r="B15" s="6" t="s">
        <v>17</v>
      </c>
      <c r="C15" s="6" t="s">
        <v>18</v>
      </c>
      <c r="F15" s="10">
        <v>45723</v>
      </c>
      <c r="G15" s="20">
        <v>0.14844199999999999</v>
      </c>
      <c r="H15" s="11">
        <v>0</v>
      </c>
      <c r="K15" s="11">
        <v>0.14844199999999999</v>
      </c>
      <c r="L15" s="11">
        <v>2.8262000000000009E-2</v>
      </c>
    </row>
    <row r="16" spans="1:12" outlineLevel="2" x14ac:dyDescent="0.25">
      <c r="A16" s="6" t="s">
        <v>40</v>
      </c>
      <c r="B16" s="6" t="s">
        <v>17</v>
      </c>
      <c r="C16" s="6" t="s">
        <v>18</v>
      </c>
      <c r="F16" s="10">
        <v>45754</v>
      </c>
      <c r="G16" s="20">
        <v>0.158883</v>
      </c>
      <c r="H16" s="11">
        <v>0</v>
      </c>
      <c r="K16" s="11">
        <v>0.158883</v>
      </c>
      <c r="L16" s="11">
        <v>3.0249999999999999E-2</v>
      </c>
    </row>
    <row r="17" spans="1:12" outlineLevel="2" x14ac:dyDescent="0.25">
      <c r="A17" s="6" t="s">
        <v>40</v>
      </c>
      <c r="B17" s="6" t="s">
        <v>17</v>
      </c>
      <c r="C17" s="6" t="s">
        <v>18</v>
      </c>
      <c r="F17" s="10">
        <v>45784</v>
      </c>
      <c r="G17" s="20">
        <v>0.15163299999999999</v>
      </c>
      <c r="H17" s="11">
        <v>0</v>
      </c>
      <c r="K17" s="11">
        <v>0.15163299999999999</v>
      </c>
      <c r="L17" s="11">
        <v>2.8870000000000007E-2</v>
      </c>
    </row>
    <row r="18" spans="1:12" ht="13" outlineLevel="2" x14ac:dyDescent="0.3">
      <c r="A18" s="6" t="s">
        <v>40</v>
      </c>
      <c r="B18" s="6" t="s">
        <v>17</v>
      </c>
      <c r="C18" s="6" t="s">
        <v>18</v>
      </c>
      <c r="F18" s="10">
        <v>45814</v>
      </c>
      <c r="G18" s="20">
        <v>0.15270500000000001</v>
      </c>
      <c r="H18" s="11">
        <v>0</v>
      </c>
      <c r="I18" s="12"/>
      <c r="J18" s="12"/>
      <c r="K18" s="11">
        <v>0.15270500000000001</v>
      </c>
      <c r="L18" s="11">
        <v>2.9073999999999989E-2</v>
      </c>
    </row>
    <row r="19" spans="1:12" ht="13" outlineLevel="2" x14ac:dyDescent="0.3">
      <c r="A19" s="6" t="s">
        <v>40</v>
      </c>
      <c r="B19" s="6" t="s">
        <v>17</v>
      </c>
      <c r="C19" s="6" t="s">
        <v>18</v>
      </c>
      <c r="F19" s="10">
        <v>45846</v>
      </c>
      <c r="G19" s="20">
        <v>0.15796299999999999</v>
      </c>
      <c r="H19" s="11">
        <v>0</v>
      </c>
      <c r="I19" s="12"/>
      <c r="J19" s="12"/>
      <c r="K19" s="11">
        <v>0.15796299999999999</v>
      </c>
      <c r="L19" s="11">
        <v>3.0075000000000018E-2</v>
      </c>
    </row>
    <row r="20" spans="1:12" ht="13" outlineLevel="2" x14ac:dyDescent="0.3">
      <c r="A20" s="6" t="s">
        <v>40</v>
      </c>
      <c r="B20" s="6" t="s">
        <v>17</v>
      </c>
      <c r="C20" s="6" t="s">
        <v>18</v>
      </c>
      <c r="F20" s="10">
        <v>45876</v>
      </c>
      <c r="G20" s="20">
        <v>0.15770999999999999</v>
      </c>
      <c r="H20" s="11">
        <v>0</v>
      </c>
      <c r="I20" s="12"/>
      <c r="J20" s="12"/>
      <c r="K20" s="11">
        <v>0.15770999999999999</v>
      </c>
      <c r="L20" s="11">
        <v>3.0026999999999998E-2</v>
      </c>
    </row>
    <row r="21" spans="1:12" outlineLevel="2" x14ac:dyDescent="0.25">
      <c r="A21" s="6" t="s">
        <v>40</v>
      </c>
      <c r="B21" s="6" t="s">
        <v>17</v>
      </c>
      <c r="C21" s="6" t="s">
        <v>18</v>
      </c>
      <c r="D21" s="9"/>
      <c r="E21" s="9"/>
      <c r="F21" s="10">
        <v>45908</v>
      </c>
      <c r="G21" s="20">
        <v>0.153279</v>
      </c>
      <c r="H21" s="11">
        <v>0</v>
      </c>
      <c r="K21" s="11">
        <v>0.153279</v>
      </c>
      <c r="L21" s="11">
        <v>2.9183000000000014E-2</v>
      </c>
    </row>
    <row r="22" spans="1:12" outlineLevel="2" x14ac:dyDescent="0.25">
      <c r="A22" s="6" t="s">
        <v>40</v>
      </c>
      <c r="B22" s="6" t="s">
        <v>17</v>
      </c>
      <c r="C22" s="6" t="s">
        <v>18</v>
      </c>
      <c r="F22" s="10">
        <v>45937</v>
      </c>
      <c r="G22" s="20">
        <v>0.15195400000000001</v>
      </c>
      <c r="H22" s="11">
        <v>0</v>
      </c>
      <c r="K22" s="11">
        <v>0.15195400000000001</v>
      </c>
      <c r="L22" s="11">
        <v>2.8930999999999985E-2</v>
      </c>
    </row>
    <row r="23" spans="1:12" outlineLevel="2" x14ac:dyDescent="0.25">
      <c r="A23" s="6" t="s">
        <v>40</v>
      </c>
      <c r="B23" s="6" t="s">
        <v>17</v>
      </c>
      <c r="C23" s="6" t="s">
        <v>18</v>
      </c>
      <c r="D23" s="9"/>
      <c r="E23" s="9"/>
      <c r="F23" s="10">
        <v>45968</v>
      </c>
      <c r="G23" s="20">
        <v>0.16866900000000001</v>
      </c>
      <c r="H23" s="11">
        <v>0</v>
      </c>
      <c r="K23" s="11">
        <v>0.16866900000000001</v>
      </c>
      <c r="L23" s="11">
        <v>3.2113999999999976E-2</v>
      </c>
    </row>
    <row r="24" spans="1:12" outlineLevel="2" x14ac:dyDescent="0.25">
      <c r="A24" s="6" t="s">
        <v>40</v>
      </c>
      <c r="B24" s="6" t="s">
        <v>17</v>
      </c>
      <c r="C24" s="6" t="s">
        <v>18</v>
      </c>
      <c r="F24" s="10">
        <v>45996</v>
      </c>
      <c r="G24" s="20">
        <v>0.13900899999999999</v>
      </c>
      <c r="H24" s="11">
        <v>0</v>
      </c>
      <c r="K24" s="11">
        <v>0.13900899999999999</v>
      </c>
      <c r="L24" s="11">
        <v>2.6466000000000017E-2</v>
      </c>
    </row>
    <row r="25" spans="1:12" outlineLevel="2" x14ac:dyDescent="0.25">
      <c r="A25" s="6" t="s">
        <v>40</v>
      </c>
      <c r="B25" s="6" t="s">
        <v>17</v>
      </c>
      <c r="C25" s="6" t="s">
        <v>18</v>
      </c>
      <c r="F25" s="10">
        <v>46021</v>
      </c>
      <c r="G25" s="20">
        <v>0.16414100000000001</v>
      </c>
      <c r="H25" s="11">
        <v>0</v>
      </c>
      <c r="K25" s="11">
        <v>0.16414100000000001</v>
      </c>
      <c r="L25" s="11">
        <v>3.1251000000000001E-2</v>
      </c>
    </row>
    <row r="26" spans="1:12" ht="13" outlineLevel="1" x14ac:dyDescent="0.3">
      <c r="A26" s="21" t="s">
        <v>19</v>
      </c>
      <c r="G26" s="20">
        <f t="shared" ref="G26:L26" si="0">SUBTOTAL(9,G14:G25)</f>
        <v>1.8601669999999997</v>
      </c>
      <c r="H26" s="11">
        <f t="shared" si="0"/>
        <v>0</v>
      </c>
      <c r="I26" s="11">
        <f t="shared" si="0"/>
        <v>0</v>
      </c>
      <c r="J26" s="11">
        <f t="shared" si="0"/>
        <v>0</v>
      </c>
      <c r="K26" s="11">
        <f t="shared" si="0"/>
        <v>1.8601669999999997</v>
      </c>
      <c r="L26" s="11">
        <f t="shared" si="0"/>
        <v>0.35416300000000001</v>
      </c>
    </row>
    <row r="27" spans="1:12" outlineLevel="2" x14ac:dyDescent="0.25">
      <c r="A27" s="6" t="s">
        <v>34</v>
      </c>
      <c r="B27" s="6" t="s">
        <v>20</v>
      </c>
      <c r="C27" s="6" t="s">
        <v>21</v>
      </c>
      <c r="F27" s="10">
        <v>45754</v>
      </c>
      <c r="G27" s="20">
        <v>3.4499999999999998E-4</v>
      </c>
      <c r="H27" s="11">
        <v>0</v>
      </c>
      <c r="K27" s="11">
        <v>3.4499999999999998E-4</v>
      </c>
      <c r="L27" s="11">
        <v>8.0170000000000005E-2</v>
      </c>
    </row>
    <row r="28" spans="1:12" outlineLevel="2" x14ac:dyDescent="0.25">
      <c r="A28" s="6" t="s">
        <v>34</v>
      </c>
      <c r="B28" s="6" t="s">
        <v>20</v>
      </c>
      <c r="C28" s="6" t="s">
        <v>21</v>
      </c>
      <c r="F28" s="10">
        <v>45846</v>
      </c>
      <c r="G28" s="20">
        <v>4.4799999999999999E-4</v>
      </c>
      <c r="H28" s="11">
        <v>0</v>
      </c>
      <c r="K28" s="11">
        <v>4.4799999999999999E-4</v>
      </c>
      <c r="L28" s="11">
        <v>0.10410999999999999</v>
      </c>
    </row>
    <row r="29" spans="1:12" outlineLevel="2" x14ac:dyDescent="0.25">
      <c r="A29" s="6" t="s">
        <v>34</v>
      </c>
      <c r="B29" s="6" t="s">
        <v>20</v>
      </c>
      <c r="C29" s="6" t="s">
        <v>21</v>
      </c>
      <c r="F29" s="10">
        <v>45937</v>
      </c>
      <c r="G29" s="20">
        <v>4.9700000000000005E-4</v>
      </c>
      <c r="H29" s="11">
        <v>0</v>
      </c>
      <c r="K29" s="11">
        <v>4.9700000000000005E-4</v>
      </c>
      <c r="L29" s="11">
        <v>0.1154</v>
      </c>
    </row>
    <row r="30" spans="1:12" outlineLevel="2" x14ac:dyDescent="0.25">
      <c r="A30" s="6" t="s">
        <v>34</v>
      </c>
      <c r="B30" s="6" t="s">
        <v>20</v>
      </c>
      <c r="C30" s="6" t="s">
        <v>21</v>
      </c>
      <c r="F30" s="10">
        <v>46021</v>
      </c>
      <c r="G30" s="20">
        <v>6.3500000000000004E-4</v>
      </c>
      <c r="H30" s="11">
        <v>0</v>
      </c>
      <c r="K30" s="11">
        <v>6.3500000000000004E-4</v>
      </c>
      <c r="L30" s="11">
        <v>0.14754700000000001</v>
      </c>
    </row>
    <row r="31" spans="1:12" ht="13" outlineLevel="1" x14ac:dyDescent="0.3">
      <c r="A31" s="21" t="s">
        <v>19</v>
      </c>
      <c r="G31" s="20">
        <f t="shared" ref="G31:L31" si="1">SUBTOTAL(9,G27:G30)</f>
        <v>1.9250000000000001E-3</v>
      </c>
      <c r="H31" s="11">
        <f t="shared" si="1"/>
        <v>0</v>
      </c>
      <c r="I31" s="11">
        <f t="shared" si="1"/>
        <v>0</v>
      </c>
      <c r="J31" s="11">
        <f t="shared" si="1"/>
        <v>0</v>
      </c>
      <c r="K31" s="11">
        <f t="shared" si="1"/>
        <v>1.9250000000000001E-3</v>
      </c>
      <c r="L31" s="11">
        <f t="shared" si="1"/>
        <v>0.44722700000000004</v>
      </c>
    </row>
    <row r="32" spans="1:12" outlineLevel="2" x14ac:dyDescent="0.25">
      <c r="A32" s="6" t="s">
        <v>35</v>
      </c>
      <c r="B32" s="6" t="s">
        <v>22</v>
      </c>
      <c r="C32" s="6" t="s">
        <v>23</v>
      </c>
      <c r="F32" s="10">
        <v>45695</v>
      </c>
      <c r="G32" s="20">
        <v>0.164573</v>
      </c>
      <c r="H32" s="11">
        <v>0</v>
      </c>
      <c r="K32" s="11">
        <v>0.164573</v>
      </c>
      <c r="L32" s="11">
        <v>3.9953000000000016E-2</v>
      </c>
    </row>
    <row r="33" spans="1:12" outlineLevel="2" x14ac:dyDescent="0.25">
      <c r="A33" s="6" t="s">
        <v>35</v>
      </c>
      <c r="B33" s="6" t="s">
        <v>22</v>
      </c>
      <c r="C33" s="6" t="s">
        <v>23</v>
      </c>
      <c r="F33" s="10">
        <v>45723</v>
      </c>
      <c r="G33" s="20">
        <v>0.17638400000000001</v>
      </c>
      <c r="H33" s="11">
        <v>0</v>
      </c>
      <c r="K33" s="11">
        <v>0.17638400000000001</v>
      </c>
      <c r="L33" s="11">
        <v>4.2819999999999997E-2</v>
      </c>
    </row>
    <row r="34" spans="1:12" outlineLevel="2" x14ac:dyDescent="0.25">
      <c r="A34" s="6" t="s">
        <v>35</v>
      </c>
      <c r="B34" s="6" t="s">
        <v>22</v>
      </c>
      <c r="C34" s="6" t="s">
        <v>23</v>
      </c>
      <c r="F34" s="10">
        <v>45754</v>
      </c>
      <c r="G34" s="20">
        <v>0.169513</v>
      </c>
      <c r="H34" s="11">
        <v>0</v>
      </c>
      <c r="K34" s="11">
        <v>0.169513</v>
      </c>
      <c r="L34" s="11">
        <v>4.1151999999999994E-2</v>
      </c>
    </row>
    <row r="35" spans="1:12" outlineLevel="2" x14ac:dyDescent="0.25">
      <c r="A35" s="6" t="s">
        <v>35</v>
      </c>
      <c r="B35" s="6" t="s">
        <v>22</v>
      </c>
      <c r="C35" s="6" t="s">
        <v>23</v>
      </c>
      <c r="F35" s="10">
        <v>45784</v>
      </c>
      <c r="G35" s="20">
        <v>0.17188100000000001</v>
      </c>
      <c r="H35" s="11">
        <v>0</v>
      </c>
      <c r="K35" s="11">
        <v>0.17188100000000001</v>
      </c>
      <c r="L35" s="11">
        <v>4.1726999999999986E-2</v>
      </c>
    </row>
    <row r="36" spans="1:12" outlineLevel="2" x14ac:dyDescent="0.25">
      <c r="A36" s="6" t="s">
        <v>35</v>
      </c>
      <c r="B36" s="6" t="s">
        <v>22</v>
      </c>
      <c r="C36" s="6" t="s">
        <v>23</v>
      </c>
      <c r="F36" s="10">
        <v>45814</v>
      </c>
      <c r="G36" s="20">
        <v>0.15249199999999999</v>
      </c>
      <c r="H36" s="11">
        <v>0</v>
      </c>
      <c r="K36" s="11">
        <v>0.15249199999999999</v>
      </c>
      <c r="L36" s="11">
        <v>3.7020000000000025E-2</v>
      </c>
    </row>
    <row r="37" spans="1:12" outlineLevel="2" x14ac:dyDescent="0.25">
      <c r="A37" s="6" t="s">
        <v>35</v>
      </c>
      <c r="B37" s="6" t="s">
        <v>22</v>
      </c>
      <c r="C37" s="6" t="s">
        <v>23</v>
      </c>
      <c r="F37" s="10">
        <v>45846</v>
      </c>
      <c r="G37" s="20">
        <v>0.18197199999999999</v>
      </c>
      <c r="H37" s="11">
        <v>0</v>
      </c>
      <c r="K37" s="11">
        <v>0.18197199999999999</v>
      </c>
      <c r="L37" s="11">
        <v>4.4176999999999994E-2</v>
      </c>
    </row>
    <row r="38" spans="1:12" outlineLevel="2" x14ac:dyDescent="0.25">
      <c r="A38" s="6" t="s">
        <v>35</v>
      </c>
      <c r="B38" s="6" t="s">
        <v>22</v>
      </c>
      <c r="C38" s="6" t="s">
        <v>23</v>
      </c>
      <c r="F38" s="10">
        <v>45876</v>
      </c>
      <c r="G38" s="20">
        <v>0.17541399999999999</v>
      </c>
      <c r="H38" s="11">
        <v>0</v>
      </c>
      <c r="K38" s="11">
        <v>0.17541399999999999</v>
      </c>
      <c r="L38" s="11">
        <v>4.2585000000000012E-2</v>
      </c>
    </row>
    <row r="39" spans="1:12" outlineLevel="2" x14ac:dyDescent="0.25">
      <c r="A39" s="6" t="s">
        <v>35</v>
      </c>
      <c r="B39" s="6" t="s">
        <v>22</v>
      </c>
      <c r="C39" s="6" t="s">
        <v>23</v>
      </c>
      <c r="F39" s="10">
        <v>45908</v>
      </c>
      <c r="G39" s="20">
        <v>0.170017</v>
      </c>
      <c r="H39" s="11">
        <v>0</v>
      </c>
      <c r="K39" s="11">
        <v>0.170017</v>
      </c>
      <c r="L39" s="11">
        <v>4.1275000000000006E-2</v>
      </c>
    </row>
    <row r="40" spans="1:12" outlineLevel="2" x14ac:dyDescent="0.25">
      <c r="A40" s="6" t="s">
        <v>35</v>
      </c>
      <c r="B40" s="6" t="s">
        <v>22</v>
      </c>
      <c r="C40" s="6" t="s">
        <v>23</v>
      </c>
      <c r="F40" s="10">
        <v>45937</v>
      </c>
      <c r="G40" s="20">
        <v>0.17090900000000001</v>
      </c>
      <c r="H40" s="11">
        <v>0</v>
      </c>
      <c r="K40" s="11">
        <v>0.17090900000000001</v>
      </c>
      <c r="L40" s="11">
        <v>4.1491E-2</v>
      </c>
    </row>
    <row r="41" spans="1:12" outlineLevel="2" x14ac:dyDescent="0.25">
      <c r="A41" s="6" t="s">
        <v>35</v>
      </c>
      <c r="B41" s="6" t="s">
        <v>22</v>
      </c>
      <c r="C41" s="6" t="s">
        <v>23</v>
      </c>
      <c r="F41" s="10">
        <v>45968</v>
      </c>
      <c r="G41" s="20">
        <v>0.15801000000000001</v>
      </c>
      <c r="H41" s="11">
        <v>0</v>
      </c>
      <c r="K41" s="11">
        <v>0.15801000000000001</v>
      </c>
      <c r="L41" s="11">
        <v>3.8358999999999976E-2</v>
      </c>
    </row>
    <row r="42" spans="1:12" outlineLevel="2" x14ac:dyDescent="0.25">
      <c r="A42" s="6" t="s">
        <v>35</v>
      </c>
      <c r="B42" s="6" t="s">
        <v>22</v>
      </c>
      <c r="C42" s="6" t="s">
        <v>23</v>
      </c>
      <c r="F42" s="10">
        <v>45996</v>
      </c>
      <c r="G42" s="20">
        <v>0.166405</v>
      </c>
      <c r="H42" s="11">
        <v>0</v>
      </c>
      <c r="K42" s="11">
        <v>0.166405</v>
      </c>
      <c r="L42" s="11">
        <v>4.0397999999999989E-2</v>
      </c>
    </row>
    <row r="43" spans="1:12" outlineLevel="2" x14ac:dyDescent="0.25">
      <c r="A43" s="6" t="s">
        <v>35</v>
      </c>
      <c r="B43" s="6" t="s">
        <v>22</v>
      </c>
      <c r="C43" s="6" t="s">
        <v>23</v>
      </c>
      <c r="F43" s="10">
        <v>46021</v>
      </c>
      <c r="G43" s="20">
        <v>0.164324</v>
      </c>
      <c r="H43" s="11">
        <v>0</v>
      </c>
      <c r="K43" s="11">
        <v>0.164324</v>
      </c>
      <c r="L43" s="11">
        <v>3.9893000000000012E-2</v>
      </c>
    </row>
    <row r="44" spans="1:12" ht="13" outlineLevel="1" x14ac:dyDescent="0.3">
      <c r="A44" s="21" t="s">
        <v>19</v>
      </c>
      <c r="G44" s="20">
        <f t="shared" ref="G44:L44" si="2">SUBTOTAL(9,G32:G43)</f>
        <v>2.0218939999999996</v>
      </c>
      <c r="H44" s="11">
        <f t="shared" si="2"/>
        <v>0</v>
      </c>
      <c r="I44" s="11">
        <f t="shared" si="2"/>
        <v>0</v>
      </c>
      <c r="J44" s="11">
        <f t="shared" si="2"/>
        <v>0</v>
      </c>
      <c r="K44" s="11">
        <f t="shared" si="2"/>
        <v>2.0218939999999996</v>
      </c>
      <c r="L44" s="11">
        <f t="shared" si="2"/>
        <v>0.49085000000000001</v>
      </c>
    </row>
    <row r="45" spans="1:12" outlineLevel="2" x14ac:dyDescent="0.25">
      <c r="A45" s="6" t="s">
        <v>41</v>
      </c>
      <c r="B45" s="6" t="s">
        <v>24</v>
      </c>
      <c r="C45" s="6" t="s">
        <v>25</v>
      </c>
      <c r="F45" s="10">
        <v>45695</v>
      </c>
      <c r="G45" s="20">
        <v>0.21079400000000001</v>
      </c>
      <c r="H45" s="11">
        <v>0</v>
      </c>
      <c r="K45" s="11">
        <v>0.21079400000000001</v>
      </c>
      <c r="L45" s="11">
        <v>2.0439999999999903E-3</v>
      </c>
    </row>
    <row r="46" spans="1:12" outlineLevel="2" x14ac:dyDescent="0.25">
      <c r="A46" s="6" t="s">
        <v>41</v>
      </c>
      <c r="B46" s="6" t="s">
        <v>24</v>
      </c>
      <c r="C46" s="6" t="s">
        <v>25</v>
      </c>
      <c r="F46" s="10">
        <v>45723</v>
      </c>
      <c r="G46" s="20">
        <v>0.19513</v>
      </c>
      <c r="H46" s="11">
        <v>0</v>
      </c>
      <c r="K46" s="11">
        <v>0.19513</v>
      </c>
      <c r="L46" s="11">
        <v>1.8920000000000048E-3</v>
      </c>
    </row>
    <row r="47" spans="1:12" outlineLevel="2" x14ac:dyDescent="0.25">
      <c r="A47" s="6" t="s">
        <v>41</v>
      </c>
      <c r="B47" s="6" t="s">
        <v>24</v>
      </c>
      <c r="C47" s="6" t="s">
        <v>25</v>
      </c>
      <c r="F47" s="10">
        <v>45754</v>
      </c>
      <c r="G47" s="20">
        <v>0.202629</v>
      </c>
      <c r="H47" s="11">
        <v>0</v>
      </c>
      <c r="K47" s="11">
        <v>0.202629</v>
      </c>
      <c r="L47" s="11">
        <v>1.9649999999999945E-3</v>
      </c>
    </row>
    <row r="48" spans="1:12" outlineLevel="2" x14ac:dyDescent="0.25">
      <c r="A48" s="6" t="s">
        <v>41</v>
      </c>
      <c r="B48" s="6" t="s">
        <v>24</v>
      </c>
      <c r="C48" s="6" t="s">
        <v>25</v>
      </c>
      <c r="F48" s="10">
        <v>45784</v>
      </c>
      <c r="G48" s="20">
        <v>0.207148</v>
      </c>
      <c r="H48" s="11">
        <v>0</v>
      </c>
      <c r="K48" s="11">
        <v>0.207148</v>
      </c>
      <c r="L48" s="11">
        <v>2.0090000000000108E-3</v>
      </c>
    </row>
    <row r="49" spans="1:12" outlineLevel="2" x14ac:dyDescent="0.25">
      <c r="A49" s="6" t="s">
        <v>41</v>
      </c>
      <c r="B49" s="6" t="s">
        <v>24</v>
      </c>
      <c r="C49" s="6" t="s">
        <v>25</v>
      </c>
      <c r="F49" s="10">
        <v>45814</v>
      </c>
      <c r="G49" s="20">
        <v>0.20213</v>
      </c>
      <c r="H49" s="11">
        <v>0</v>
      </c>
      <c r="K49" s="11">
        <v>0.20213</v>
      </c>
      <c r="L49" s="11">
        <v>1.9599999999999895E-3</v>
      </c>
    </row>
    <row r="50" spans="1:12" outlineLevel="2" x14ac:dyDescent="0.25">
      <c r="A50" s="6" t="s">
        <v>41</v>
      </c>
      <c r="B50" s="6" t="s">
        <v>24</v>
      </c>
      <c r="C50" s="6" t="s">
        <v>25</v>
      </c>
      <c r="F50" s="10">
        <v>45846</v>
      </c>
      <c r="G50" s="20">
        <v>0.204954</v>
      </c>
      <c r="H50" s="11">
        <v>0</v>
      </c>
      <c r="K50" s="11">
        <v>0.204954</v>
      </c>
      <c r="L50" s="11">
        <v>1.9870000000000165E-3</v>
      </c>
    </row>
    <row r="51" spans="1:12" outlineLevel="2" x14ac:dyDescent="0.25">
      <c r="A51" s="6" t="s">
        <v>41</v>
      </c>
      <c r="B51" s="6" t="s">
        <v>24</v>
      </c>
      <c r="C51" s="6" t="s">
        <v>25</v>
      </c>
      <c r="F51" s="10">
        <v>45876</v>
      </c>
      <c r="G51" s="20">
        <v>0.19505600000000001</v>
      </c>
      <c r="H51" s="11">
        <v>0</v>
      </c>
      <c r="K51" s="11">
        <v>0.19505600000000001</v>
      </c>
      <c r="L51" s="11">
        <v>1.8910000000000038E-3</v>
      </c>
    </row>
    <row r="52" spans="1:12" outlineLevel="2" x14ac:dyDescent="0.25">
      <c r="A52" s="6" t="s">
        <v>41</v>
      </c>
      <c r="B52" s="6" t="s">
        <v>24</v>
      </c>
      <c r="C52" s="6" t="s">
        <v>25</v>
      </c>
      <c r="F52" s="10">
        <v>45908</v>
      </c>
      <c r="G52" s="20">
        <v>0.21116099999999999</v>
      </c>
      <c r="H52" s="11">
        <v>0</v>
      </c>
      <c r="K52" s="11">
        <v>0.21116099999999999</v>
      </c>
      <c r="L52" s="11">
        <v>2.048000000000022E-3</v>
      </c>
    </row>
    <row r="53" spans="1:12" outlineLevel="2" x14ac:dyDescent="0.25">
      <c r="A53" s="6" t="s">
        <v>41</v>
      </c>
      <c r="B53" s="6" t="s">
        <v>24</v>
      </c>
      <c r="C53" s="6" t="s">
        <v>25</v>
      </c>
      <c r="F53" s="10">
        <v>45937</v>
      </c>
      <c r="G53" s="20">
        <v>0.204543</v>
      </c>
      <c r="H53" s="11">
        <v>0</v>
      </c>
      <c r="K53" s="11">
        <v>0.204543</v>
      </c>
      <c r="L53" s="11">
        <v>1.9829999999999848E-3</v>
      </c>
    </row>
    <row r="54" spans="1:12" outlineLevel="2" x14ac:dyDescent="0.25">
      <c r="A54" s="6" t="s">
        <v>41</v>
      </c>
      <c r="B54" s="6" t="s">
        <v>24</v>
      </c>
      <c r="C54" s="6" t="s">
        <v>25</v>
      </c>
      <c r="F54" s="10">
        <v>45968</v>
      </c>
      <c r="G54" s="20">
        <v>0.19781499999999999</v>
      </c>
      <c r="H54" s="11">
        <v>0</v>
      </c>
      <c r="K54" s="11">
        <v>0.19781499999999999</v>
      </c>
      <c r="L54" s="11">
        <v>1.918000000000003E-3</v>
      </c>
    </row>
    <row r="55" spans="1:12" outlineLevel="2" x14ac:dyDescent="0.25">
      <c r="A55" s="6" t="s">
        <v>41</v>
      </c>
      <c r="B55" s="6" t="s">
        <v>24</v>
      </c>
      <c r="C55" s="6" t="s">
        <v>25</v>
      </c>
      <c r="F55" s="10">
        <v>45996</v>
      </c>
      <c r="G55" s="20">
        <v>0.202957</v>
      </c>
      <c r="H55" s="11">
        <v>0</v>
      </c>
      <c r="K55" s="11">
        <v>0.202957</v>
      </c>
      <c r="L55" s="11">
        <v>1.9679999999999975E-3</v>
      </c>
    </row>
    <row r="56" spans="1:12" outlineLevel="2" x14ac:dyDescent="0.25">
      <c r="A56" s="6" t="s">
        <v>41</v>
      </c>
      <c r="B56" s="6" t="s">
        <v>24</v>
      </c>
      <c r="C56" s="6" t="s">
        <v>25</v>
      </c>
      <c r="F56" s="10">
        <v>46021</v>
      </c>
      <c r="G56" s="20">
        <v>0.2041</v>
      </c>
      <c r="H56" s="11">
        <v>0</v>
      </c>
      <c r="K56" s="11">
        <v>0.2041</v>
      </c>
      <c r="L56" s="11">
        <v>1.9790000000000085E-3</v>
      </c>
    </row>
    <row r="57" spans="1:12" ht="13" outlineLevel="1" x14ac:dyDescent="0.3">
      <c r="A57" s="21" t="s">
        <v>19</v>
      </c>
      <c r="G57" s="20">
        <f t="shared" ref="G57:L57" si="3">SUBTOTAL(9,G45:G56)</f>
        <v>2.4384169999999998</v>
      </c>
      <c r="H57" s="11">
        <f t="shared" si="3"/>
        <v>0</v>
      </c>
      <c r="I57" s="11">
        <f t="shared" si="3"/>
        <v>0</v>
      </c>
      <c r="J57" s="11">
        <f t="shared" si="3"/>
        <v>0</v>
      </c>
      <c r="K57" s="11">
        <f t="shared" si="3"/>
        <v>2.4384169999999998</v>
      </c>
      <c r="L57" s="11">
        <f t="shared" si="3"/>
        <v>2.3644000000000026E-2</v>
      </c>
    </row>
    <row r="58" spans="1:12" outlineLevel="2" x14ac:dyDescent="0.25">
      <c r="A58" s="6" t="s">
        <v>36</v>
      </c>
      <c r="B58" s="6" t="s">
        <v>26</v>
      </c>
      <c r="C58" s="6" t="s">
        <v>27</v>
      </c>
      <c r="F58" s="10">
        <v>45754</v>
      </c>
      <c r="G58" s="20">
        <v>5.8E-4</v>
      </c>
      <c r="H58" s="11">
        <v>0</v>
      </c>
      <c r="K58" s="11">
        <v>5.8E-4</v>
      </c>
      <c r="L58" s="11">
        <v>0.11805500000000001</v>
      </c>
    </row>
    <row r="59" spans="1:12" outlineLevel="2" x14ac:dyDescent="0.25">
      <c r="A59" s="6" t="s">
        <v>36</v>
      </c>
      <c r="B59" s="6" t="s">
        <v>26</v>
      </c>
      <c r="C59" s="6" t="s">
        <v>27</v>
      </c>
      <c r="F59" s="10">
        <v>45846</v>
      </c>
      <c r="G59" s="20">
        <v>5.6499999999999996E-4</v>
      </c>
      <c r="H59" s="11">
        <v>0</v>
      </c>
      <c r="K59" s="11">
        <v>5.6499999999999996E-4</v>
      </c>
      <c r="L59" s="11">
        <v>0.115009</v>
      </c>
    </row>
    <row r="60" spans="1:12" outlineLevel="2" x14ac:dyDescent="0.25">
      <c r="A60" s="6" t="s">
        <v>36</v>
      </c>
      <c r="B60" s="6" t="s">
        <v>26</v>
      </c>
      <c r="C60" s="6" t="s">
        <v>27</v>
      </c>
      <c r="F60" s="10">
        <v>45937</v>
      </c>
      <c r="G60" s="20">
        <v>6.0599999999999998E-4</v>
      </c>
      <c r="H60" s="11">
        <v>0</v>
      </c>
      <c r="K60" s="11">
        <v>6.0599999999999998E-4</v>
      </c>
      <c r="L60" s="11">
        <v>0.123312</v>
      </c>
    </row>
    <row r="61" spans="1:12" outlineLevel="2" x14ac:dyDescent="0.25">
      <c r="A61" s="6" t="s">
        <v>36</v>
      </c>
      <c r="B61" s="6" t="s">
        <v>26</v>
      </c>
      <c r="C61" s="6" t="s">
        <v>27</v>
      </c>
      <c r="F61" s="10">
        <v>46021</v>
      </c>
      <c r="G61" s="20">
        <v>6.2E-4</v>
      </c>
      <c r="H61" s="11">
        <v>0</v>
      </c>
      <c r="K61" s="11">
        <v>6.2E-4</v>
      </c>
      <c r="L61" s="11">
        <v>0.12607699999999999</v>
      </c>
    </row>
    <row r="62" spans="1:12" ht="13" outlineLevel="1" x14ac:dyDescent="0.3">
      <c r="A62" s="21" t="s">
        <v>19</v>
      </c>
      <c r="G62" s="20">
        <f t="shared" ref="G62:L62" si="4">SUBTOTAL(9,G58:G61)</f>
        <v>2.3709999999999998E-3</v>
      </c>
      <c r="H62" s="11">
        <f t="shared" si="4"/>
        <v>0</v>
      </c>
      <c r="I62" s="11">
        <f t="shared" si="4"/>
        <v>0</v>
      </c>
      <c r="J62" s="11">
        <f t="shared" si="4"/>
        <v>0</v>
      </c>
      <c r="K62" s="11">
        <f t="shared" si="4"/>
        <v>2.3709999999999998E-3</v>
      </c>
      <c r="L62" s="11">
        <f t="shared" si="4"/>
        <v>0.48245300000000002</v>
      </c>
    </row>
    <row r="63" spans="1:12" outlineLevel="2" x14ac:dyDescent="0.25">
      <c r="A63" s="6" t="s">
        <v>37</v>
      </c>
      <c r="B63" s="6" t="s">
        <v>28</v>
      </c>
      <c r="C63" s="6" t="s">
        <v>29</v>
      </c>
      <c r="F63" s="10">
        <v>46021</v>
      </c>
      <c r="G63" s="20">
        <v>0.68017099999999997</v>
      </c>
      <c r="H63" s="11">
        <v>0</v>
      </c>
      <c r="K63" s="11">
        <v>0.68017099999999997</v>
      </c>
      <c r="L63" s="11">
        <v>0.27808300000000008</v>
      </c>
    </row>
    <row r="64" spans="1:12" ht="13" outlineLevel="1" x14ac:dyDescent="0.3">
      <c r="A64" s="21" t="s">
        <v>19</v>
      </c>
      <c r="G64" s="20">
        <f t="shared" ref="G64:L64" si="5">SUBTOTAL(9,G63:G63)</f>
        <v>0.68017099999999997</v>
      </c>
      <c r="H64" s="11">
        <f t="shared" si="5"/>
        <v>0</v>
      </c>
      <c r="I64" s="11">
        <f t="shared" si="5"/>
        <v>0</v>
      </c>
      <c r="J64" s="11">
        <f t="shared" si="5"/>
        <v>0</v>
      </c>
      <c r="K64" s="11">
        <f t="shared" si="5"/>
        <v>0.68017099999999997</v>
      </c>
      <c r="L64" s="11">
        <f t="shared" si="5"/>
        <v>0.27808300000000008</v>
      </c>
    </row>
    <row r="65" spans="1:12" outlineLevel="2" x14ac:dyDescent="0.25">
      <c r="A65" s="6" t="s">
        <v>38</v>
      </c>
      <c r="B65" s="6" t="s">
        <v>30</v>
      </c>
      <c r="C65" s="6" t="s">
        <v>31</v>
      </c>
      <c r="F65" s="10">
        <v>45695</v>
      </c>
      <c r="G65" s="20">
        <v>0.226964</v>
      </c>
      <c r="H65" s="11">
        <v>0</v>
      </c>
      <c r="K65" s="11">
        <v>0.226964</v>
      </c>
      <c r="L65" s="11">
        <v>4.1576999999999975E-2</v>
      </c>
    </row>
    <row r="66" spans="1:12" outlineLevel="2" x14ac:dyDescent="0.25">
      <c r="A66" s="6" t="s">
        <v>38</v>
      </c>
      <c r="B66" s="6" t="s">
        <v>30</v>
      </c>
      <c r="C66" s="6" t="s">
        <v>31</v>
      </c>
      <c r="F66" s="10">
        <v>45723</v>
      </c>
      <c r="G66" s="20">
        <v>0.21574399999999999</v>
      </c>
      <c r="H66" s="11">
        <v>0</v>
      </c>
      <c r="K66" s="11">
        <v>0.21574399999999999</v>
      </c>
      <c r="L66" s="11">
        <v>3.9522000000000002E-2</v>
      </c>
    </row>
    <row r="67" spans="1:12" outlineLevel="2" x14ac:dyDescent="0.25">
      <c r="A67" s="6" t="s">
        <v>38</v>
      </c>
      <c r="B67" s="6" t="s">
        <v>30</v>
      </c>
      <c r="C67" s="6" t="s">
        <v>31</v>
      </c>
      <c r="F67" s="10">
        <v>45754</v>
      </c>
      <c r="G67" s="20">
        <v>0.23680100000000001</v>
      </c>
      <c r="H67" s="11">
        <v>0</v>
      </c>
      <c r="K67" s="11">
        <v>0.23680100000000001</v>
      </c>
      <c r="L67" s="11">
        <v>4.3378999999999973E-2</v>
      </c>
    </row>
    <row r="68" spans="1:12" outlineLevel="2" x14ac:dyDescent="0.25">
      <c r="A68" s="6" t="s">
        <v>38</v>
      </c>
      <c r="B68" s="6" t="s">
        <v>30</v>
      </c>
      <c r="C68" s="6" t="s">
        <v>31</v>
      </c>
      <c r="F68" s="10">
        <v>45784</v>
      </c>
      <c r="G68" s="20">
        <v>0.16170699999999999</v>
      </c>
      <c r="H68" s="11">
        <v>0</v>
      </c>
      <c r="K68" s="11">
        <v>0.16170699999999999</v>
      </c>
      <c r="L68" s="11">
        <v>2.962300000000001E-2</v>
      </c>
    </row>
    <row r="69" spans="1:12" outlineLevel="2" x14ac:dyDescent="0.25">
      <c r="A69" s="6" t="s">
        <v>38</v>
      </c>
      <c r="B69" s="6" t="s">
        <v>30</v>
      </c>
      <c r="C69" s="6" t="s">
        <v>31</v>
      </c>
      <c r="F69" s="10">
        <v>45814</v>
      </c>
      <c r="G69" s="20">
        <v>0.20476</v>
      </c>
      <c r="H69" s="11">
        <v>0</v>
      </c>
      <c r="K69" s="11">
        <v>0.20476</v>
      </c>
      <c r="L69" s="11">
        <v>3.7510000000000016E-2</v>
      </c>
    </row>
    <row r="70" spans="1:12" outlineLevel="2" x14ac:dyDescent="0.25">
      <c r="A70" s="6" t="s">
        <v>38</v>
      </c>
      <c r="B70" s="6" t="s">
        <v>30</v>
      </c>
      <c r="C70" s="6" t="s">
        <v>31</v>
      </c>
      <c r="F70" s="10">
        <v>45846</v>
      </c>
      <c r="G70" s="20">
        <v>0.21779999999999999</v>
      </c>
      <c r="H70" s="11">
        <v>0</v>
      </c>
      <c r="K70" s="11">
        <v>0.21779999999999999</v>
      </c>
      <c r="L70" s="11">
        <v>3.9897999999999989E-2</v>
      </c>
    </row>
    <row r="71" spans="1:12" outlineLevel="2" x14ac:dyDescent="0.25">
      <c r="A71" s="6" t="s">
        <v>38</v>
      </c>
      <c r="B71" s="6" t="s">
        <v>30</v>
      </c>
      <c r="C71" s="6" t="s">
        <v>31</v>
      </c>
      <c r="F71" s="10">
        <v>45876</v>
      </c>
      <c r="G71" s="20">
        <v>0.21659500000000001</v>
      </c>
      <c r="H71" s="11">
        <v>0</v>
      </c>
      <c r="K71" s="11">
        <v>0.21659500000000001</v>
      </c>
      <c r="L71" s="11">
        <v>3.967699999999999E-2</v>
      </c>
    </row>
    <row r="72" spans="1:12" outlineLevel="2" x14ac:dyDescent="0.25">
      <c r="A72" s="6" t="s">
        <v>38</v>
      </c>
      <c r="B72" s="6" t="s">
        <v>30</v>
      </c>
      <c r="C72" s="6" t="s">
        <v>31</v>
      </c>
      <c r="F72" s="10">
        <v>45908</v>
      </c>
      <c r="G72" s="20">
        <v>0.21846499999999999</v>
      </c>
      <c r="H72" s="11">
        <v>0</v>
      </c>
      <c r="K72" s="11">
        <v>0.21846499999999999</v>
      </c>
      <c r="L72" s="11">
        <v>4.0020000000000028E-2</v>
      </c>
    </row>
    <row r="73" spans="1:12" outlineLevel="2" x14ac:dyDescent="0.25">
      <c r="A73" s="6" t="s">
        <v>38</v>
      </c>
      <c r="B73" s="6" t="s">
        <v>30</v>
      </c>
      <c r="C73" s="6" t="s">
        <v>31</v>
      </c>
      <c r="F73" s="10">
        <v>45937</v>
      </c>
      <c r="G73" s="20">
        <v>0.22270899999999999</v>
      </c>
      <c r="H73" s="11">
        <v>0</v>
      </c>
      <c r="K73" s="11">
        <v>0.22270899999999999</v>
      </c>
      <c r="L73" s="11">
        <v>4.0798000000000001E-2</v>
      </c>
    </row>
    <row r="74" spans="1:12" outlineLevel="2" x14ac:dyDescent="0.25">
      <c r="A74" s="6" t="s">
        <v>38</v>
      </c>
      <c r="B74" s="6" t="s">
        <v>30</v>
      </c>
      <c r="C74" s="6" t="s">
        <v>31</v>
      </c>
      <c r="F74" s="10">
        <v>45968</v>
      </c>
      <c r="G74" s="20">
        <v>0.216917</v>
      </c>
      <c r="H74" s="11">
        <v>0</v>
      </c>
      <c r="K74" s="11">
        <v>0.216917</v>
      </c>
      <c r="L74" s="11">
        <v>3.9736999999999995E-2</v>
      </c>
    </row>
    <row r="75" spans="1:12" outlineLevel="2" x14ac:dyDescent="0.25">
      <c r="A75" s="6" t="s">
        <v>38</v>
      </c>
      <c r="B75" s="6" t="s">
        <v>30</v>
      </c>
      <c r="C75" s="6" t="s">
        <v>31</v>
      </c>
      <c r="F75" s="10">
        <v>45996</v>
      </c>
      <c r="G75" s="20">
        <v>0.209866</v>
      </c>
      <c r="H75" s="11">
        <v>0</v>
      </c>
      <c r="K75" s="11">
        <v>0.209866</v>
      </c>
      <c r="L75" s="11">
        <v>3.8445000000000007E-2</v>
      </c>
    </row>
    <row r="76" spans="1:12" outlineLevel="2" x14ac:dyDescent="0.25">
      <c r="A76" s="6" t="s">
        <v>38</v>
      </c>
      <c r="B76" s="6" t="s">
        <v>30</v>
      </c>
      <c r="C76" s="6" t="s">
        <v>31</v>
      </c>
      <c r="F76" s="10">
        <v>46021</v>
      </c>
      <c r="G76" s="20">
        <v>0.195602</v>
      </c>
      <c r="H76" s="11">
        <v>0</v>
      </c>
      <c r="K76" s="11">
        <v>0.195602</v>
      </c>
      <c r="L76" s="11">
        <v>3.5832000000000003E-2</v>
      </c>
    </row>
    <row r="77" spans="1:12" ht="13" outlineLevel="1" x14ac:dyDescent="0.3">
      <c r="A77" s="21" t="s">
        <v>19</v>
      </c>
      <c r="G77" s="20">
        <f t="shared" ref="G77:L77" si="6">SUBTOTAL(9,G65:G76)</f>
        <v>2.54393</v>
      </c>
      <c r="H77" s="11">
        <f t="shared" si="6"/>
        <v>0</v>
      </c>
      <c r="I77" s="11">
        <f t="shared" si="6"/>
        <v>0</v>
      </c>
      <c r="J77" s="11">
        <f t="shared" si="6"/>
        <v>0</v>
      </c>
      <c r="K77" s="11">
        <f t="shared" si="6"/>
        <v>2.54393</v>
      </c>
      <c r="L77" s="11">
        <f t="shared" si="6"/>
        <v>0.46601800000000004</v>
      </c>
    </row>
    <row r="78" spans="1:12" outlineLevel="2" x14ac:dyDescent="0.25">
      <c r="A78" s="6" t="s">
        <v>39</v>
      </c>
      <c r="B78" s="6" t="s">
        <v>32</v>
      </c>
      <c r="C78" s="6" t="s">
        <v>33</v>
      </c>
      <c r="F78" s="10">
        <v>45754</v>
      </c>
      <c r="G78" s="20">
        <v>9.0498999999999996E-2</v>
      </c>
      <c r="H78" s="11">
        <v>0</v>
      </c>
      <c r="K78" s="11">
        <v>9.0498999999999996E-2</v>
      </c>
      <c r="L78" s="11">
        <v>1.0637000000000008E-2</v>
      </c>
    </row>
    <row r="79" spans="1:12" outlineLevel="2" x14ac:dyDescent="0.25">
      <c r="A79" s="6" t="s">
        <v>39</v>
      </c>
      <c r="B79" s="6" t="s">
        <v>32</v>
      </c>
      <c r="C79" s="6" t="s">
        <v>33</v>
      </c>
      <c r="F79" s="10">
        <v>45784</v>
      </c>
      <c r="G79" s="20">
        <v>0.18227499999999999</v>
      </c>
      <c r="H79" s="11">
        <v>0</v>
      </c>
      <c r="K79" s="11">
        <v>0.18227499999999999</v>
      </c>
      <c r="L79" s="11">
        <v>2.1423999999999999E-2</v>
      </c>
    </row>
    <row r="80" spans="1:12" outlineLevel="2" x14ac:dyDescent="0.25">
      <c r="A80" s="6" t="s">
        <v>39</v>
      </c>
      <c r="B80" s="6" t="s">
        <v>32</v>
      </c>
      <c r="C80" s="6" t="s">
        <v>33</v>
      </c>
      <c r="F80" s="10">
        <v>45814</v>
      </c>
      <c r="G80" s="20">
        <v>0.18201700000000001</v>
      </c>
      <c r="H80" s="11">
        <v>0</v>
      </c>
      <c r="K80" s="11">
        <v>0.18201700000000001</v>
      </c>
      <c r="L80" s="11">
        <v>2.1393999999999996E-2</v>
      </c>
    </row>
    <row r="81" spans="1:12" outlineLevel="2" x14ac:dyDescent="0.25">
      <c r="A81" s="6" t="s">
        <v>39</v>
      </c>
      <c r="B81" s="6" t="s">
        <v>32</v>
      </c>
      <c r="C81" s="6" t="s">
        <v>33</v>
      </c>
      <c r="F81" s="10">
        <v>45846</v>
      </c>
      <c r="G81" s="20">
        <v>0.19455700000000001</v>
      </c>
      <c r="H81" s="11">
        <v>0</v>
      </c>
      <c r="K81" s="11">
        <v>0.19455700000000001</v>
      </c>
      <c r="L81" s="11">
        <v>2.2867999999999999E-2</v>
      </c>
    </row>
    <row r="82" spans="1:12" outlineLevel="2" x14ac:dyDescent="0.25">
      <c r="A82" s="6" t="s">
        <v>39</v>
      </c>
      <c r="B82" s="6" t="s">
        <v>32</v>
      </c>
      <c r="C82" s="6" t="s">
        <v>33</v>
      </c>
      <c r="F82" s="10">
        <v>45876</v>
      </c>
      <c r="G82" s="20">
        <v>0.189466</v>
      </c>
      <c r="H82" s="11">
        <v>0</v>
      </c>
      <c r="K82" s="11">
        <v>0.189466</v>
      </c>
      <c r="L82" s="11">
        <v>2.2269000000000011E-2</v>
      </c>
    </row>
    <row r="83" spans="1:12" outlineLevel="2" x14ac:dyDescent="0.25">
      <c r="A83" s="6" t="s">
        <v>39</v>
      </c>
      <c r="B83" s="6" t="s">
        <v>32</v>
      </c>
      <c r="C83" s="6" t="s">
        <v>33</v>
      </c>
      <c r="F83" s="10">
        <v>45908</v>
      </c>
      <c r="G83" s="20">
        <v>0.18551899999999999</v>
      </c>
      <c r="H83" s="11">
        <v>0</v>
      </c>
      <c r="K83" s="11">
        <v>0.18551899999999999</v>
      </c>
      <c r="L83" s="11">
        <v>2.1805000000000019E-2</v>
      </c>
    </row>
    <row r="84" spans="1:12" outlineLevel="2" x14ac:dyDescent="0.25">
      <c r="A84" s="6" t="s">
        <v>39</v>
      </c>
      <c r="B84" s="6" t="s">
        <v>32</v>
      </c>
      <c r="C84" s="6" t="s">
        <v>33</v>
      </c>
      <c r="F84" s="10">
        <v>45937</v>
      </c>
      <c r="G84" s="20">
        <v>0.18671499999999999</v>
      </c>
      <c r="H84" s="11">
        <v>0</v>
      </c>
      <c r="K84" s="11">
        <v>0.18671499999999999</v>
      </c>
      <c r="L84" s="11">
        <v>2.1946000000000021E-2</v>
      </c>
    </row>
    <row r="85" spans="1:12" outlineLevel="2" x14ac:dyDescent="0.25">
      <c r="A85" s="6" t="s">
        <v>39</v>
      </c>
      <c r="B85" s="6" t="s">
        <v>32</v>
      </c>
      <c r="C85" s="6" t="s">
        <v>33</v>
      </c>
      <c r="F85" s="10">
        <v>45968</v>
      </c>
      <c r="G85" s="20">
        <v>0.18215200000000001</v>
      </c>
      <c r="H85" s="11">
        <v>0</v>
      </c>
      <c r="K85" s="11">
        <v>0.18215200000000001</v>
      </c>
      <c r="L85" s="11">
        <v>2.1409999999999985E-2</v>
      </c>
    </row>
    <row r="86" spans="1:12" outlineLevel="2" x14ac:dyDescent="0.25">
      <c r="A86" s="6" t="s">
        <v>39</v>
      </c>
      <c r="B86" s="6" t="s">
        <v>32</v>
      </c>
      <c r="C86" s="6" t="s">
        <v>33</v>
      </c>
      <c r="F86" s="10">
        <v>45996</v>
      </c>
      <c r="G86" s="20">
        <v>0.17454900000000001</v>
      </c>
      <c r="H86" s="11">
        <v>0</v>
      </c>
      <c r="K86" s="11">
        <v>0.17454900000000001</v>
      </c>
      <c r="L86" s="11">
        <v>2.0515999999999979E-2</v>
      </c>
    </row>
    <row r="87" spans="1:12" outlineLevel="2" x14ac:dyDescent="0.25">
      <c r="A87" s="6" t="s">
        <v>39</v>
      </c>
      <c r="B87" s="6" t="s">
        <v>32</v>
      </c>
      <c r="C87" s="6" t="s">
        <v>33</v>
      </c>
      <c r="F87" s="10">
        <v>46021</v>
      </c>
      <c r="G87" s="20">
        <v>0.16892799999999999</v>
      </c>
      <c r="H87" s="11">
        <v>0</v>
      </c>
      <c r="K87" s="11">
        <v>0.16892799999999999</v>
      </c>
      <c r="L87" s="11">
        <v>1.9855000000000012E-2</v>
      </c>
    </row>
    <row r="88" spans="1:12" ht="13" outlineLevel="1" x14ac:dyDescent="0.3">
      <c r="A88" s="21" t="s">
        <v>19</v>
      </c>
      <c r="G88" s="20">
        <f t="shared" ref="G88:L88" si="7">SUBTOTAL(9,G78:G87)</f>
        <v>1.736677</v>
      </c>
      <c r="H88" s="11">
        <f t="shared" si="7"/>
        <v>0</v>
      </c>
      <c r="I88" s="11">
        <f t="shared" si="7"/>
        <v>0</v>
      </c>
      <c r="J88" s="11">
        <f t="shared" si="7"/>
        <v>0</v>
      </c>
      <c r="K88" s="11">
        <f t="shared" si="7"/>
        <v>1.736677</v>
      </c>
      <c r="L88" s="11">
        <f t="shared" si="7"/>
        <v>0.20412400000000003</v>
      </c>
    </row>
  </sheetData>
  <sheetProtection algorithmName="SHA-512" hashValue="2HWzn9GtLfvwgsbOPEem8KlrGjn+UfiZ6g5GAUpcyqlypIyg0WQHvd7zl9MLu97Sy6Da3NcmgU74mq/sW81ALQ==" saltValue="PA/H34Scn6hfhQoFeLkuAw==" spinCount="100000" sheet="1" objects="1" scenarios="1"/>
  <autoFilter ref="A13:L88" xr:uid="{00000000-0001-0000-0000-000000000000}"/>
  <mergeCells count="1">
    <mergeCell ref="A4:J4"/>
  </mergeCells>
  <phoneticPr fontId="0" type="noConversion"/>
  <printOptions gridLines="1"/>
  <pageMargins left="0.75" right="0.75" top="1" bottom="1" header="0.5" footer="0.5"/>
  <pageSetup scale="54" pageOrder="overThenDown" orientation="landscape" r:id="rId1"/>
  <headerFooter alignWithMargins="0">
    <oddHeader xml:space="preserve">&amp;C&amp;"Garamond Premr Pro,Bold"&amp;8NRA LAYOUT
2023 YEAR-END TAX REPORTING INFORMATION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e37056-84fc-432c-ad59-1c9bea1b165e">
      <Terms xmlns="http://schemas.microsoft.com/office/infopath/2007/PartnerControls"/>
    </lcf76f155ced4ddcb4097134ff3c332f>
    <off5a51a44f445118d710b6b3677110d xmlns="e7a60eda-f87f-4645-9801-2313922b076d">
      <Terms xmlns="http://schemas.microsoft.com/office/infopath/2007/PartnerControls"/>
    </off5a51a44f445118d710b6b3677110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8AC0B0A115BB4485F5548EAB6DC74B" ma:contentTypeVersion="14" ma:contentTypeDescription="Create a new document." ma:contentTypeScope="" ma:versionID="bbf28ffe76e71b12b21fd547a14b49b0">
  <xsd:schema xmlns:xsd="http://www.w3.org/2001/XMLSchema" xmlns:xs="http://www.w3.org/2001/XMLSchema" xmlns:p="http://schemas.microsoft.com/office/2006/metadata/properties" xmlns:ns2="e7a60eda-f87f-4645-9801-2313922b076d" xmlns:ns3="c5e37056-84fc-432c-ad59-1c9bea1b165e" targetNamespace="http://schemas.microsoft.com/office/2006/metadata/properties" ma:root="true" ma:fieldsID="16ac4b96f31dc16a36b967efb21ec471" ns2:_="" ns3:_="">
    <xsd:import namespace="e7a60eda-f87f-4645-9801-2313922b076d"/>
    <xsd:import namespace="c5e37056-84fc-432c-ad59-1c9bea1b165e"/>
    <xsd:element name="properties">
      <xsd:complexType>
        <xsd:sequence>
          <xsd:element name="documentManagement">
            <xsd:complexType>
              <xsd:all>
                <xsd:element ref="ns2:off5a51a44f445118d710b6b3677110d"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a60eda-f87f-4645-9801-2313922b076d" elementFormDefault="qualified">
    <xsd:import namespace="http://schemas.microsoft.com/office/2006/documentManagement/types"/>
    <xsd:import namespace="http://schemas.microsoft.com/office/infopath/2007/PartnerControls"/>
    <xsd:element name="off5a51a44f445118d710b6b3677110d" ma:index="9" nillable="true" ma:taxonomy="true" ma:internalName="off5a51a44f445118d710b6b3677110d" ma:taxonomyFieldName="Entity1" ma:displayName="Entity" ma:readOnly="true" ma:fieldId="{8ff5a51a-44f4-4511-8d71-0b6b3677110d}" ma:sspId="b738091d-82e1-4197-b8b4-2b95ebc339e9" ma:termSetId="724f8aa7-7b3a-43af-a607-d8da90d15fd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5e37056-84fc-432c-ad59-1c9bea1b165e" elementFormDefault="qualified">
    <xsd:import namespace="http://schemas.microsoft.com/office/2006/documentManagement/types"/>
    <xsd:import namespace="http://schemas.microsoft.com/office/infopath/2007/PartnerControls"/>
    <xsd:element name="MediaServiceDateTaken" ma:index="10" nillable="true" ma:displayName="MediaServiceDateTaken" ma:hidden="true" ma:indexed="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738091d-82e1-4197-b8b4-2b95ebc339e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9FCE6F-AABE-4365-B62B-E43B62BF2849}">
  <ds:schemaRefs>
    <ds:schemaRef ds:uri="e7a60eda-f87f-4645-9801-2313922b076d"/>
    <ds:schemaRef ds:uri="http://www.w3.org/XML/1998/namespace"/>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c5e37056-84fc-432c-ad59-1c9bea1b165e"/>
    <ds:schemaRef ds:uri="http://purl.org/dc/dcmitype/"/>
  </ds:schemaRefs>
</ds:datastoreItem>
</file>

<file path=customXml/itemProps2.xml><?xml version="1.0" encoding="utf-8"?>
<ds:datastoreItem xmlns:ds="http://schemas.openxmlformats.org/officeDocument/2006/customXml" ds:itemID="{73C47D03-5D55-42FE-9150-1325E294D6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a60eda-f87f-4645-9801-2313922b076d"/>
    <ds:schemaRef ds:uri="c5e37056-84fc-432c-ad59-1c9bea1b1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727CE6-39B5-492C-B468-E80FBD2D00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NRA Layout</vt:lpstr>
      <vt:lpstr>'NRA Layout'!Print_Titles</vt:lpstr>
    </vt:vector>
  </TitlesOfParts>
  <Manager/>
  <Company>Wall Street Concepts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feuerstein</dc:creator>
  <cp:keywords/>
  <dc:description/>
  <cp:lastModifiedBy>Erica Hanson</cp:lastModifiedBy>
  <cp:revision/>
  <dcterms:created xsi:type="dcterms:W3CDTF">2006-06-20T13:56:00Z</dcterms:created>
  <dcterms:modified xsi:type="dcterms:W3CDTF">2026-01-30T21:41:21Z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0x010100528AC0B0A115BB4485F5548EAB6DC74B</vt:lpwstr>
  </property>
  <property fmtid="{D5CDD505-2E9C-101B-9397-08002B2CF9AE}" pid="3" name="MediaServiceImageTags">
    <vt:lpwstr/>
  </property>
  <property fmtid="{D5CDD505-2E9C-101B-9397-08002B2CF9AE}" pid="4" name="HiddenData">
    <vt:lpwstr>Hidden Contents:
Sheet Name: NRA Layout (...)</vt:lpwstr>
  </property>
  <property fmtid="{D5CDD505-2E9C-101B-9397-08002B2CF9AE}" pid="5" name="FormulaData">
    <vt:lpwstr>Formula Contents:
Sheet Name: NRA Layout: L26 (...)</vt:lpwstr>
  </property>
  <property fmtid="{D5CDD505-2E9C-101B-9397-08002B2CF9AE}" pid="6" name="TaxCatchAll">
    <vt:lpwstr/>
  </property>
  <property fmtid="{D5CDD505-2E9C-101B-9397-08002B2CF9AE}" pid="7" name="Entity1">
    <vt:lpwstr/>
  </property>
</Properties>
</file>